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E:\小马\第二批事业单位招聘\"/>
    </mc:Choice>
  </mc:AlternateContent>
  <xr:revisionPtr revIDLastSave="0" documentId="13_ncr:1_{7C5F3E7F-DF02-4BAD-B15F-810546F706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4" i="1"/>
  <c r="L26" i="1" l="1"/>
  <c r="L22" i="1"/>
  <c r="L30" i="1"/>
  <c r="L18" i="1"/>
  <c r="L14" i="1"/>
  <c r="L10" i="1"/>
  <c r="L6" i="1"/>
  <c r="L4" i="1"/>
  <c r="L27" i="1"/>
  <c r="L23" i="1"/>
  <c r="L19" i="1"/>
  <c r="L15" i="1"/>
  <c r="L11" i="1"/>
  <c r="L7" i="1"/>
  <c r="L29" i="1"/>
  <c r="L25" i="1"/>
  <c r="L21" i="1"/>
  <c r="L17" i="1"/>
  <c r="L13" i="1"/>
  <c r="L9" i="1"/>
  <c r="L5" i="1"/>
  <c r="L28" i="1"/>
  <c r="L24" i="1"/>
  <c r="L20" i="1"/>
  <c r="L16" i="1"/>
  <c r="L12" i="1"/>
  <c r="L8" i="1"/>
</calcChain>
</file>

<file path=xl/sharedStrings.xml><?xml version="1.0" encoding="utf-8"?>
<sst xmlns="http://schemas.openxmlformats.org/spreadsheetml/2006/main" count="187" uniqueCount="116">
  <si>
    <t>序号</t>
  </si>
  <si>
    <t>报考单位</t>
  </si>
  <si>
    <t>报考岗位</t>
  </si>
  <si>
    <t>准考证号</t>
  </si>
  <si>
    <t>姓名</t>
  </si>
  <si>
    <t>面试情况</t>
  </si>
  <si>
    <t>总成绩</t>
  </si>
  <si>
    <t>是否进入体检考察</t>
  </si>
  <si>
    <t>笔试成绩</t>
  </si>
  <si>
    <t>笔试成绩60%</t>
  </si>
  <si>
    <t>面试成绩</t>
  </si>
  <si>
    <t>面试成绩40%</t>
  </si>
  <si>
    <t>成绩</t>
  </si>
  <si>
    <t>文秘岗位</t>
  </si>
  <si>
    <t>否</t>
  </si>
  <si>
    <t>文秘岗位</t>
    <phoneticPr fontId="4" type="noConversion"/>
  </si>
  <si>
    <t>会计岗位</t>
    <phoneticPr fontId="4" type="noConversion"/>
  </si>
  <si>
    <t>林业工作人员</t>
    <phoneticPr fontId="4" type="noConversion"/>
  </si>
  <si>
    <t>201910400415</t>
  </si>
  <si>
    <t>201910400417</t>
  </si>
  <si>
    <t>201910400416</t>
  </si>
  <si>
    <t>201910400125</t>
  </si>
  <si>
    <t>201910504026</t>
  </si>
  <si>
    <t>201910400103</t>
  </si>
  <si>
    <t>201910400119</t>
  </si>
  <si>
    <t>201910504030</t>
  </si>
  <si>
    <t>201910400207</t>
  </si>
  <si>
    <t>201910400205</t>
  </si>
  <si>
    <t>201910400325</t>
  </si>
  <si>
    <t>201910400318</t>
  </si>
  <si>
    <t>201910400309</t>
  </si>
  <si>
    <t>201910400229</t>
  </si>
  <si>
    <t>201910400327</t>
  </si>
  <si>
    <t>201910400314</t>
  </si>
  <si>
    <t>201910400315</t>
  </si>
  <si>
    <t>201910400307</t>
  </si>
  <si>
    <t>201910400210</t>
  </si>
  <si>
    <t>201910400329</t>
  </si>
  <si>
    <t>201910400404</t>
  </si>
  <si>
    <t>201910503913</t>
  </si>
  <si>
    <t>201910503930</t>
  </si>
  <si>
    <t>201910503920</t>
  </si>
  <si>
    <t>201910503927</t>
  </si>
  <si>
    <t>201910503914</t>
  </si>
  <si>
    <t>201910503926</t>
  </si>
  <si>
    <t>张旭</t>
  </si>
  <si>
    <t>秦海英</t>
  </si>
  <si>
    <t>王鹏</t>
  </si>
  <si>
    <t>崔朔</t>
  </si>
  <si>
    <t>康凯</t>
  </si>
  <si>
    <t>魏梦媛</t>
  </si>
  <si>
    <t>席美玲</t>
  </si>
  <si>
    <t>吴云</t>
  </si>
  <si>
    <t>高剑</t>
  </si>
  <si>
    <t>杨瑞</t>
  </si>
  <si>
    <t>郑辉</t>
  </si>
  <si>
    <t>伊博格乐</t>
  </si>
  <si>
    <t>杨之文</t>
  </si>
  <si>
    <t>周志灵</t>
  </si>
  <si>
    <t>刘宏元</t>
  </si>
  <si>
    <t>李彦</t>
  </si>
  <si>
    <t>包泽辉</t>
  </si>
  <si>
    <t>杨柳</t>
  </si>
  <si>
    <t>巴音</t>
  </si>
  <si>
    <t>呼娜</t>
  </si>
  <si>
    <t>黄娟</t>
  </si>
  <si>
    <t>赵妍</t>
  </si>
  <si>
    <t>阿茹拉</t>
  </si>
  <si>
    <t>魏娇娇</t>
  </si>
  <si>
    <t>梁娜</t>
  </si>
  <si>
    <t>刘秀云</t>
  </si>
  <si>
    <t>男</t>
  </si>
  <si>
    <t>女</t>
  </si>
  <si>
    <t>66.775</t>
  </si>
  <si>
    <t>66.975</t>
  </si>
  <si>
    <t>65.195</t>
  </si>
  <si>
    <t>75.675</t>
  </si>
  <si>
    <t>73.975</t>
  </si>
  <si>
    <t>75.690</t>
  </si>
  <si>
    <t>73.450</t>
  </si>
  <si>
    <t>74.290</t>
  </si>
  <si>
    <t>76.775</t>
  </si>
  <si>
    <t>72.480</t>
  </si>
  <si>
    <t>72.020</t>
  </si>
  <si>
    <t>71.880</t>
  </si>
  <si>
    <t>75.505</t>
  </si>
  <si>
    <t>72.920</t>
  </si>
  <si>
    <t>70.360</t>
  </si>
  <si>
    <t>70.635</t>
  </si>
  <si>
    <t>73.220</t>
  </si>
  <si>
    <t>69.170</t>
  </si>
  <si>
    <t>69.740</t>
  </si>
  <si>
    <t>71.725</t>
  </si>
  <si>
    <t>70.600</t>
  </si>
  <si>
    <t>75.550</t>
  </si>
  <si>
    <t>73.045</t>
  </si>
  <si>
    <t>70.960</t>
  </si>
  <si>
    <t>70.880</t>
  </si>
  <si>
    <t>74.535</t>
  </si>
  <si>
    <t>71.200</t>
  </si>
  <si>
    <t>是</t>
    <phoneticPr fontId="4" type="noConversion"/>
  </si>
  <si>
    <t>否</t>
    <phoneticPr fontId="4" type="noConversion"/>
  </si>
  <si>
    <t>是</t>
    <phoneticPr fontId="4" type="noConversion"/>
  </si>
  <si>
    <t>否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</si>
  <si>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</si>
  <si>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</si>
  <si>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</si>
  <si>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巴彦淖尔市林业和草原局
（市乌北林场）</t>
    <phoneticPr fontId="4" type="noConversion"/>
  </si>
  <si>
    <t>巴彦淖尔市林业和草原局
（市乌拉山林场）</t>
    <phoneticPr fontId="4" type="noConversion"/>
  </si>
  <si>
    <t>2019年巴彦淖尔市第二批事业单位公开招聘巴彦淖尔市林业和草原局
总成绩及进入体检考察人员名单</t>
    <phoneticPr fontId="4" type="noConversion"/>
  </si>
  <si>
    <t>性别</t>
    <phoneticPr fontId="4" type="noConversion"/>
  </si>
  <si>
    <t>民族</t>
    <phoneticPr fontId="4" type="noConversion"/>
  </si>
  <si>
    <t>蒙古族</t>
    <phoneticPr fontId="4" type="noConversion"/>
  </si>
  <si>
    <t>汉族</t>
    <phoneticPr fontId="4" type="noConversion"/>
  </si>
  <si>
    <t>笔试情况</t>
    <phoneticPr fontId="4" type="noConversion"/>
  </si>
  <si>
    <t>林业工作人员（项目岗）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</si>
</sst>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9" x14ac:knownFonts="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76" fontId="3" fillId="0" borderId="0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F27" sqref="F27"/>
    </sheetView>
  </sheetViews>
  <sheetFormatPr defaultRowHeight="13.5" x14ac:dyDescent="0.15"/>
  <cols>
    <col min="1" max="1" width="4.25" customWidth="1"/>
    <col min="2" max="2" width="22.875" customWidth="1"/>
    <col min="4" max="4" width="13.875" bestFit="1" customWidth="1"/>
    <col min="7" max="7" width="9" style="16"/>
    <col min="9" max="9" width="13.375" bestFit="1" customWidth="1"/>
    <col min="11" max="11" width="13.375" bestFit="1" customWidth="1"/>
  </cols>
  <sheetData>
    <row r="1" spans="1:13" ht="51.75" customHeight="1" x14ac:dyDescent="0.15">
      <c r="A1" s="7" t="s">
        <v>109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8"/>
    </row>
    <row r="2" spans="1:13" ht="22.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1" t="s">
        <v>110</v>
      </c>
      <c r="G2" s="14" t="s">
        <v>111</v>
      </c>
      <c r="H2" s="10" t="s">
        <v>114</v>
      </c>
      <c r="I2" s="10"/>
      <c r="J2" s="10" t="s">
        <v>5</v>
      </c>
      <c r="K2" s="10"/>
      <c r="L2" s="1" t="s">
        <v>6</v>
      </c>
      <c r="M2" s="6" t="s">
        <v>7</v>
      </c>
    </row>
    <row r="3" spans="1:13" ht="25.5" customHeight="1" x14ac:dyDescent="0.15">
      <c r="A3" s="6"/>
      <c r="B3" s="6"/>
      <c r="C3" s="6"/>
      <c r="D3" s="6"/>
      <c r="E3" s="6"/>
      <c r="F3" s="6"/>
      <c r="G3" s="15"/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6"/>
    </row>
    <row r="4" spans="1:13" s="3" customFormat="1" ht="20.100000000000001" customHeight="1" x14ac:dyDescent="0.15">
      <c r="A4" s="2">
        <v>1</v>
      </c>
      <c r="B4" s="12" t="s">
        <v>107</v>
      </c>
      <c r="C4" s="12" t="s">
        <v>15</v>
      </c>
      <c r="D4" s="5" t="s">
        <v>18</v>
      </c>
      <c r="E4" s="5" t="s">
        <v>45</v>
      </c>
      <c r="F4" s="5" t="s">
        <v>71</v>
      </c>
      <c r="G4" s="5" t="s">
        <v>112</v>
      </c>
      <c r="H4" s="4" t="s">
        <v>73</v>
      </c>
      <c r="I4" s="4">
        <f>H4*0.6</f>
        <v>40.065000000000005</v>
      </c>
      <c r="J4" s="4">
        <v>83.5</v>
      </c>
      <c r="K4" s="4">
        <f>J4*0.4</f>
        <v>33.4</v>
      </c>
      <c r="L4" s="4">
        <f>I4+K4</f>
        <v>73.465000000000003</v>
      </c>
      <c r="M4" s="2" t="s">
        <v>100</v>
      </c>
    </row>
    <row r="5" spans="1:13" s="3" customFormat="1" ht="20.100000000000001" customHeight="1" x14ac:dyDescent="0.15">
      <c r="A5" s="2">
        <v>2</v>
      </c>
      <c r="B5" s="12"/>
      <c r="C5" s="12"/>
      <c r="D5" s="5" t="s">
        <v>19</v>
      </c>
      <c r="E5" s="5" t="s">
        <v>46</v>
      </c>
      <c r="F5" s="5" t="s">
        <v>72</v>
      </c>
      <c r="G5" s="5" t="s">
        <v>113</v>
      </c>
      <c r="H5" s="4" t="s">
        <v>74</v>
      </c>
      <c r="I5" s="4">
        <f>H5*0.6</f>
        <v>40.184999999999995</v>
      </c>
      <c r="J5" s="4">
        <v>76.3</v>
      </c>
      <c r="K5" s="4">
        <f>J5*0.4</f>
        <v>30.52</v>
      </c>
      <c r="L5" s="4">
        <f>I5+K5</f>
        <v>70.704999999999998</v>
      </c>
      <c r="M5" s="2" t="s">
        <v>101</v>
      </c>
    </row>
    <row r="6" spans="1:13" s="3" customFormat="1" ht="20.100000000000001" customHeight="1" x14ac:dyDescent="0.15">
      <c r="A6" s="2">
        <v>3</v>
      </c>
      <c r="B6" s="12"/>
      <c r="C6" s="12"/>
      <c r="D6" s="5" t="s">
        <v>20</v>
      </c>
      <c r="E6" s="5" t="s">
        <v>47</v>
      </c>
      <c r="F6" s="5" t="s">
        <v>71</v>
      </c>
      <c r="G6" s="5" t="s">
        <v>113</v>
      </c>
      <c r="H6" s="4" t="s">
        <v>75</v>
      </c>
      <c r="I6" s="4">
        <f>H6*0.6</f>
        <v>39.116999999999997</v>
      </c>
      <c r="J6" s="4">
        <v>75.2</v>
      </c>
      <c r="K6" s="4">
        <f>J6*0.4</f>
        <v>30.080000000000002</v>
      </c>
      <c r="L6" s="4">
        <f>I6+K6</f>
        <v>69.197000000000003</v>
      </c>
      <c r="M6" s="2" t="s">
        <v>101</v>
      </c>
    </row>
    <row r="7" spans="1:13" s="3" customFormat="1" ht="20.100000000000001" customHeight="1" x14ac:dyDescent="0.15">
      <c r="A7" s="2">
        <v>4</v>
      </c>
      <c r="B7" s="12" t="s">
        <v>108</v>
      </c>
      <c r="C7" s="12" t="s">
        <v>16</v>
      </c>
      <c r="D7" s="5" t="s">
        <v>21</v>
      </c>
      <c r="E7" s="5" t="s">
        <v>48</v>
      </c>
      <c r="F7" s="5" t="s">
        <v>71</v>
      </c>
      <c r="G7" s="5" t="s">
        <v>113</v>
      </c>
      <c r="H7" s="4" t="s">
        <v>76</v>
      </c>
      <c r="I7" s="4">
        <f t="shared" ref="I7:I30" si="0">H7*0.6</f>
        <v>45.404999999999994</v>
      </c>
      <c r="J7" s="4">
        <v>84.7</v>
      </c>
      <c r="K7" s="4">
        <f t="shared" ref="K7:K30" si="1">J7*0.4</f>
        <v>33.880000000000003</v>
      </c>
      <c r="L7" s="4">
        <f t="shared" ref="L7:L30" si="2">I7+K7</f>
        <v>79.284999999999997</v>
      </c>
      <c r="M7" s="2" t="s">
        <v>102</v>
      </c>
    </row>
    <row r="8" spans="1:13" s="3" customFormat="1" ht="20.100000000000001" customHeight="1" x14ac:dyDescent="0.15">
      <c r="A8" s="2">
        <v>5</v>
      </c>
      <c r="B8" s="12"/>
      <c r="C8" s="12"/>
      <c r="D8" s="5" t="s">
        <v>22</v>
      </c>
      <c r="E8" s="5" t="s">
        <v>49</v>
      </c>
      <c r="F8" s="5" t="s">
        <v>71</v>
      </c>
      <c r="G8" s="5" t="s">
        <v>113</v>
      </c>
      <c r="H8" s="4" t="s">
        <v>77</v>
      </c>
      <c r="I8" s="4">
        <f t="shared" si="0"/>
        <v>44.384999999999998</v>
      </c>
      <c r="J8" s="4">
        <v>81.8</v>
      </c>
      <c r="K8" s="4">
        <f t="shared" si="1"/>
        <v>32.72</v>
      </c>
      <c r="L8" s="4">
        <f t="shared" si="2"/>
        <v>77.10499999999999</v>
      </c>
      <c r="M8" s="2" t="s">
        <v>102</v>
      </c>
    </row>
    <row r="9" spans="1:13" s="3" customFormat="1" ht="20.100000000000001" customHeight="1" x14ac:dyDescent="0.15">
      <c r="A9" s="2">
        <v>6</v>
      </c>
      <c r="B9" s="12"/>
      <c r="C9" s="12"/>
      <c r="D9" s="5" t="s">
        <v>23</v>
      </c>
      <c r="E9" s="5" t="s">
        <v>50</v>
      </c>
      <c r="F9" s="5" t="s">
        <v>72</v>
      </c>
      <c r="G9" s="5" t="s">
        <v>113</v>
      </c>
      <c r="H9" s="4" t="s">
        <v>78</v>
      </c>
      <c r="I9" s="4">
        <f t="shared" si="0"/>
        <v>45.413999999999994</v>
      </c>
      <c r="J9" s="4">
        <v>77.7</v>
      </c>
      <c r="K9" s="4">
        <f t="shared" si="1"/>
        <v>31.080000000000002</v>
      </c>
      <c r="L9" s="4">
        <f t="shared" si="2"/>
        <v>76.494</v>
      </c>
      <c r="M9" s="2" t="s">
        <v>101</v>
      </c>
    </row>
    <row r="10" spans="1:13" s="3" customFormat="1" ht="20.100000000000001" customHeight="1" x14ac:dyDescent="0.15">
      <c r="A10" s="2">
        <v>7</v>
      </c>
      <c r="B10" s="12"/>
      <c r="C10" s="12"/>
      <c r="D10" s="5" t="s">
        <v>24</v>
      </c>
      <c r="E10" s="5" t="s">
        <v>51</v>
      </c>
      <c r="F10" s="5" t="s">
        <v>72</v>
      </c>
      <c r="G10" s="5" t="s">
        <v>113</v>
      </c>
      <c r="H10" s="4" t="s">
        <v>79</v>
      </c>
      <c r="I10" s="4">
        <f t="shared" si="0"/>
        <v>44.07</v>
      </c>
      <c r="J10" s="4">
        <v>76</v>
      </c>
      <c r="K10" s="4">
        <f t="shared" si="1"/>
        <v>30.400000000000002</v>
      </c>
      <c r="L10" s="4">
        <f t="shared" si="2"/>
        <v>74.47</v>
      </c>
      <c r="M10" s="2" t="s">
        <v>101</v>
      </c>
    </row>
    <row r="11" spans="1:13" s="3" customFormat="1" ht="20.100000000000001" customHeight="1" x14ac:dyDescent="0.15">
      <c r="A11" s="2">
        <v>8</v>
      </c>
      <c r="B11" s="12"/>
      <c r="C11" s="12"/>
      <c r="D11" s="5" t="s">
        <v>25</v>
      </c>
      <c r="E11" s="5" t="s">
        <v>52</v>
      </c>
      <c r="F11" s="5" t="s">
        <v>72</v>
      </c>
      <c r="G11" s="5" t="s">
        <v>113</v>
      </c>
      <c r="H11" s="4" t="s">
        <v>80</v>
      </c>
      <c r="I11" s="4">
        <f t="shared" si="0"/>
        <v>44.574000000000005</v>
      </c>
      <c r="J11" s="4">
        <v>65.5</v>
      </c>
      <c r="K11" s="4">
        <f t="shared" si="1"/>
        <v>26.200000000000003</v>
      </c>
      <c r="L11" s="4">
        <f t="shared" si="2"/>
        <v>70.774000000000001</v>
      </c>
      <c r="M11" s="2" t="s">
        <v>103</v>
      </c>
    </row>
    <row r="12" spans="1:13" s="3" customFormat="1" ht="20.100000000000001" customHeight="1" x14ac:dyDescent="0.15">
      <c r="A12" s="2">
        <v>9</v>
      </c>
      <c r="B12" s="12"/>
      <c r="C12" s="12" t="s">
        <v>17</v>
      </c>
      <c r="D12" s="5" t="s">
        <v>26</v>
      </c>
      <c r="E12" s="5" t="s">
        <v>53</v>
      </c>
      <c r="F12" s="5" t="s">
        <v>71</v>
      </c>
      <c r="G12" s="5" t="s">
        <v>113</v>
      </c>
      <c r="H12" s="4" t="s">
        <v>81</v>
      </c>
      <c r="I12" s="4">
        <f t="shared" si="0"/>
        <v>46.065000000000005</v>
      </c>
      <c r="J12" s="4">
        <v>77.400000000000006</v>
      </c>
      <c r="K12" s="4">
        <f t="shared" si="1"/>
        <v>30.960000000000004</v>
      </c>
      <c r="L12" s="4">
        <f t="shared" si="2"/>
        <v>77.025000000000006</v>
      </c>
      <c r="M12" s="2" t="s">
        <v>104</v>
      </c>
    </row>
    <row r="13" spans="1:13" s="3" customFormat="1" ht="20.100000000000001" customHeight="1" x14ac:dyDescent="0.15">
      <c r="A13" s="2">
        <v>10</v>
      </c>
      <c r="B13" s="12"/>
      <c r="C13" s="12"/>
      <c r="D13" s="5" t="s">
        <v>27</v>
      </c>
      <c r="E13" s="5" t="s">
        <v>54</v>
      </c>
      <c r="F13" s="5" t="s">
        <v>71</v>
      </c>
      <c r="G13" s="5" t="s">
        <v>113</v>
      </c>
      <c r="H13" s="4" t="s">
        <v>82</v>
      </c>
      <c r="I13" s="4">
        <f t="shared" si="0"/>
        <v>43.488</v>
      </c>
      <c r="J13" s="4">
        <v>82</v>
      </c>
      <c r="K13" s="4">
        <f t="shared" si="1"/>
        <v>32.800000000000004</v>
      </c>
      <c r="L13" s="4">
        <f t="shared" si="2"/>
        <v>76.288000000000011</v>
      </c>
      <c r="M13" s="2" t="s">
        <v>105</v>
      </c>
    </row>
    <row r="14" spans="1:13" s="3" customFormat="1" ht="20.100000000000001" customHeight="1" x14ac:dyDescent="0.15">
      <c r="A14" s="2">
        <v>11</v>
      </c>
      <c r="B14" s="12"/>
      <c r="C14" s="12"/>
      <c r="D14" s="5" t="s">
        <v>28</v>
      </c>
      <c r="E14" s="5" t="s">
        <v>55</v>
      </c>
      <c r="F14" s="5" t="s">
        <v>71</v>
      </c>
      <c r="G14" s="5" t="s">
        <v>112</v>
      </c>
      <c r="H14" s="4" t="s">
        <v>83</v>
      </c>
      <c r="I14" s="4">
        <f t="shared" si="0"/>
        <v>43.211999999999996</v>
      </c>
      <c r="J14" s="4">
        <v>81.900000000000006</v>
      </c>
      <c r="K14" s="4">
        <f t="shared" si="1"/>
        <v>32.760000000000005</v>
      </c>
      <c r="L14" s="4">
        <f t="shared" si="2"/>
        <v>75.972000000000008</v>
      </c>
      <c r="M14" s="2" t="s">
        <v>100</v>
      </c>
    </row>
    <row r="15" spans="1:13" s="3" customFormat="1" ht="20.100000000000001" customHeight="1" x14ac:dyDescent="0.15">
      <c r="A15" s="2">
        <v>12</v>
      </c>
      <c r="B15" s="12"/>
      <c r="C15" s="12"/>
      <c r="D15" s="5" t="s">
        <v>29</v>
      </c>
      <c r="E15" s="5" t="s">
        <v>56</v>
      </c>
      <c r="F15" s="5" t="s">
        <v>71</v>
      </c>
      <c r="G15" s="5" t="s">
        <v>112</v>
      </c>
      <c r="H15" s="4" t="s">
        <v>84</v>
      </c>
      <c r="I15" s="4">
        <f t="shared" si="0"/>
        <v>43.127999999999993</v>
      </c>
      <c r="J15" s="4">
        <v>80</v>
      </c>
      <c r="K15" s="4">
        <f t="shared" si="1"/>
        <v>32</v>
      </c>
      <c r="L15" s="4">
        <f t="shared" si="2"/>
        <v>75.127999999999986</v>
      </c>
      <c r="M15" s="2" t="s">
        <v>102</v>
      </c>
    </row>
    <row r="16" spans="1:13" s="3" customFormat="1" ht="20.100000000000001" customHeight="1" x14ac:dyDescent="0.15">
      <c r="A16" s="2">
        <v>13</v>
      </c>
      <c r="B16" s="12"/>
      <c r="C16" s="12"/>
      <c r="D16" s="5" t="s">
        <v>30</v>
      </c>
      <c r="E16" s="5" t="s">
        <v>57</v>
      </c>
      <c r="F16" s="5" t="s">
        <v>71</v>
      </c>
      <c r="G16" s="5" t="s">
        <v>112</v>
      </c>
      <c r="H16" s="4" t="s">
        <v>85</v>
      </c>
      <c r="I16" s="4">
        <f t="shared" si="0"/>
        <v>45.302999999999997</v>
      </c>
      <c r="J16" s="4">
        <v>74.3</v>
      </c>
      <c r="K16" s="4">
        <f t="shared" si="1"/>
        <v>29.72</v>
      </c>
      <c r="L16" s="4">
        <f t="shared" si="2"/>
        <v>75.022999999999996</v>
      </c>
      <c r="M16" s="2" t="s">
        <v>101</v>
      </c>
    </row>
    <row r="17" spans="1:13" s="3" customFormat="1" ht="20.100000000000001" customHeight="1" x14ac:dyDescent="0.15">
      <c r="A17" s="2">
        <v>14</v>
      </c>
      <c r="B17" s="12"/>
      <c r="C17" s="12"/>
      <c r="D17" s="5" t="s">
        <v>31</v>
      </c>
      <c r="E17" s="5" t="s">
        <v>58</v>
      </c>
      <c r="F17" s="5" t="s">
        <v>72</v>
      </c>
      <c r="G17" s="5" t="s">
        <v>113</v>
      </c>
      <c r="H17" s="4" t="s">
        <v>86</v>
      </c>
      <c r="I17" s="4">
        <f t="shared" si="0"/>
        <v>43.752000000000002</v>
      </c>
      <c r="J17" s="4">
        <v>77.599999999999994</v>
      </c>
      <c r="K17" s="4">
        <f t="shared" si="1"/>
        <v>31.04</v>
      </c>
      <c r="L17" s="4">
        <f t="shared" si="2"/>
        <v>74.792000000000002</v>
      </c>
      <c r="M17" s="2" t="s">
        <v>101</v>
      </c>
    </row>
    <row r="18" spans="1:13" s="3" customFormat="1" ht="20.100000000000001" customHeight="1" x14ac:dyDescent="0.15">
      <c r="A18" s="2">
        <v>15</v>
      </c>
      <c r="B18" s="12"/>
      <c r="C18" s="12"/>
      <c r="D18" s="5" t="s">
        <v>32</v>
      </c>
      <c r="E18" s="5" t="s">
        <v>59</v>
      </c>
      <c r="F18" s="5" t="s">
        <v>71</v>
      </c>
      <c r="G18" s="5" t="s">
        <v>113</v>
      </c>
      <c r="H18" s="4" t="s">
        <v>87</v>
      </c>
      <c r="I18" s="4">
        <f t="shared" si="0"/>
        <v>42.216000000000001</v>
      </c>
      <c r="J18" s="4">
        <v>81.400000000000006</v>
      </c>
      <c r="K18" s="4">
        <f t="shared" si="1"/>
        <v>32.56</v>
      </c>
      <c r="L18" s="4">
        <f t="shared" si="2"/>
        <v>74.77600000000001</v>
      </c>
      <c r="M18" s="2" t="s">
        <v>101</v>
      </c>
    </row>
    <row r="19" spans="1:13" s="3" customFormat="1" ht="20.100000000000001" customHeight="1" x14ac:dyDescent="0.15">
      <c r="A19" s="2">
        <v>16</v>
      </c>
      <c r="B19" s="12"/>
      <c r="C19" s="12"/>
      <c r="D19" s="5" t="s">
        <v>33</v>
      </c>
      <c r="E19" s="5" t="s">
        <v>60</v>
      </c>
      <c r="F19" s="5" t="s">
        <v>71</v>
      </c>
      <c r="G19" s="5" t="s">
        <v>112</v>
      </c>
      <c r="H19" s="4" t="s">
        <v>88</v>
      </c>
      <c r="I19" s="4">
        <f t="shared" si="0"/>
        <v>42.381</v>
      </c>
      <c r="J19" s="4">
        <v>80.400000000000006</v>
      </c>
      <c r="K19" s="4">
        <f t="shared" si="1"/>
        <v>32.160000000000004</v>
      </c>
      <c r="L19" s="4">
        <f t="shared" si="2"/>
        <v>74.540999999999997</v>
      </c>
      <c r="M19" s="2" t="s">
        <v>101</v>
      </c>
    </row>
    <row r="20" spans="1:13" s="3" customFormat="1" ht="20.100000000000001" customHeight="1" x14ac:dyDescent="0.15">
      <c r="A20" s="2">
        <v>17</v>
      </c>
      <c r="B20" s="12"/>
      <c r="C20" s="12"/>
      <c r="D20" s="5" t="s">
        <v>34</v>
      </c>
      <c r="E20" s="5" t="s">
        <v>61</v>
      </c>
      <c r="F20" s="5" t="s">
        <v>71</v>
      </c>
      <c r="G20" s="5" t="s">
        <v>112</v>
      </c>
      <c r="H20" s="4" t="s">
        <v>89</v>
      </c>
      <c r="I20" s="4">
        <f t="shared" si="0"/>
        <v>43.931999999999995</v>
      </c>
      <c r="J20" s="4">
        <v>74.5</v>
      </c>
      <c r="K20" s="4">
        <f t="shared" si="1"/>
        <v>29.8</v>
      </c>
      <c r="L20" s="4">
        <f t="shared" si="2"/>
        <v>73.731999999999999</v>
      </c>
      <c r="M20" s="2" t="s">
        <v>101</v>
      </c>
    </row>
    <row r="21" spans="1:13" s="3" customFormat="1" ht="20.100000000000001" customHeight="1" x14ac:dyDescent="0.15">
      <c r="A21" s="2">
        <v>18</v>
      </c>
      <c r="B21" s="12"/>
      <c r="C21" s="12"/>
      <c r="D21" s="5" t="s">
        <v>35</v>
      </c>
      <c r="E21" s="5" t="s">
        <v>62</v>
      </c>
      <c r="F21" s="5" t="s">
        <v>72</v>
      </c>
      <c r="G21" s="5" t="s">
        <v>113</v>
      </c>
      <c r="H21" s="4" t="s">
        <v>90</v>
      </c>
      <c r="I21" s="4">
        <f t="shared" si="0"/>
        <v>41.502000000000002</v>
      </c>
      <c r="J21" s="4">
        <v>80</v>
      </c>
      <c r="K21" s="4">
        <f t="shared" si="1"/>
        <v>32</v>
      </c>
      <c r="L21" s="4">
        <f t="shared" si="2"/>
        <v>73.50200000000001</v>
      </c>
      <c r="M21" s="2" t="s">
        <v>101</v>
      </c>
    </row>
    <row r="22" spans="1:13" s="3" customFormat="1" ht="20.100000000000001" customHeight="1" x14ac:dyDescent="0.15">
      <c r="A22" s="2">
        <v>19</v>
      </c>
      <c r="B22" s="12"/>
      <c r="C22" s="12"/>
      <c r="D22" s="5" t="s">
        <v>36</v>
      </c>
      <c r="E22" s="5" t="s">
        <v>63</v>
      </c>
      <c r="F22" s="5" t="s">
        <v>71</v>
      </c>
      <c r="G22" s="5" t="s">
        <v>112</v>
      </c>
      <c r="H22" s="4" t="s">
        <v>91</v>
      </c>
      <c r="I22" s="4">
        <f t="shared" si="0"/>
        <v>41.843999999999994</v>
      </c>
      <c r="J22" s="4">
        <v>75.8</v>
      </c>
      <c r="K22" s="4">
        <f t="shared" si="1"/>
        <v>30.32</v>
      </c>
      <c r="L22" s="4">
        <f t="shared" si="2"/>
        <v>72.163999999999987</v>
      </c>
      <c r="M22" s="2" t="s">
        <v>101</v>
      </c>
    </row>
    <row r="23" spans="1:13" s="3" customFormat="1" ht="20.100000000000001" customHeight="1" x14ac:dyDescent="0.15">
      <c r="A23" s="2">
        <v>20</v>
      </c>
      <c r="B23" s="12" t="s">
        <v>108</v>
      </c>
      <c r="C23" s="13" t="s">
        <v>115</v>
      </c>
      <c r="D23" s="5" t="s">
        <v>37</v>
      </c>
      <c r="E23" s="5" t="s">
        <v>64</v>
      </c>
      <c r="F23" s="5" t="s">
        <v>72</v>
      </c>
      <c r="G23" s="5" t="s">
        <v>112</v>
      </c>
      <c r="H23" s="4" t="s">
        <v>92</v>
      </c>
      <c r="I23" s="4">
        <f t="shared" si="0"/>
        <v>43.034999999999997</v>
      </c>
      <c r="J23" s="4">
        <v>76.900000000000006</v>
      </c>
      <c r="K23" s="4">
        <f t="shared" si="1"/>
        <v>30.760000000000005</v>
      </c>
      <c r="L23" s="4">
        <f t="shared" si="2"/>
        <v>73.795000000000002</v>
      </c>
      <c r="M23" s="2" t="s">
        <v>106</v>
      </c>
    </row>
    <row r="24" spans="1:13" s="3" customFormat="1" ht="20.100000000000001" customHeight="1" x14ac:dyDescent="0.15">
      <c r="A24" s="2">
        <v>21</v>
      </c>
      <c r="B24" s="12"/>
      <c r="C24" s="13"/>
      <c r="D24" s="5" t="s">
        <v>38</v>
      </c>
      <c r="E24" s="5" t="s">
        <v>65</v>
      </c>
      <c r="F24" s="5" t="s">
        <v>72</v>
      </c>
      <c r="G24" s="5" t="s">
        <v>113</v>
      </c>
      <c r="H24" s="4" t="s">
        <v>93</v>
      </c>
      <c r="I24" s="4">
        <f t="shared" si="0"/>
        <v>42.359999999999992</v>
      </c>
      <c r="J24" s="4">
        <v>74.599999999999994</v>
      </c>
      <c r="K24" s="4">
        <f t="shared" si="1"/>
        <v>29.84</v>
      </c>
      <c r="L24" s="4">
        <f t="shared" si="2"/>
        <v>72.199999999999989</v>
      </c>
      <c r="M24" s="2" t="s">
        <v>14</v>
      </c>
    </row>
    <row r="25" spans="1:13" s="3" customFormat="1" ht="20.100000000000001" customHeight="1" x14ac:dyDescent="0.15">
      <c r="A25" s="2">
        <v>22</v>
      </c>
      <c r="B25" s="12"/>
      <c r="C25" s="13" t="s">
        <v>13</v>
      </c>
      <c r="D25" s="5" t="s">
        <v>39</v>
      </c>
      <c r="E25" s="5" t="s">
        <v>66</v>
      </c>
      <c r="F25" s="5" t="s">
        <v>72</v>
      </c>
      <c r="G25" s="5" t="s">
        <v>113</v>
      </c>
      <c r="H25" s="4" t="s">
        <v>94</v>
      </c>
      <c r="I25" s="4">
        <f t="shared" si="0"/>
        <v>45.33</v>
      </c>
      <c r="J25" s="4">
        <v>81.2</v>
      </c>
      <c r="K25" s="4">
        <f t="shared" si="1"/>
        <v>32.480000000000004</v>
      </c>
      <c r="L25" s="4">
        <f t="shared" si="2"/>
        <v>77.81</v>
      </c>
      <c r="M25" s="2" t="s">
        <v>102</v>
      </c>
    </row>
    <row r="26" spans="1:13" s="3" customFormat="1" ht="20.100000000000001" customHeight="1" x14ac:dyDescent="0.15">
      <c r="A26" s="2">
        <v>23</v>
      </c>
      <c r="B26" s="12"/>
      <c r="C26" s="13"/>
      <c r="D26" s="5" t="s">
        <v>40</v>
      </c>
      <c r="E26" s="5" t="s">
        <v>67</v>
      </c>
      <c r="F26" s="5" t="s">
        <v>72</v>
      </c>
      <c r="G26" s="5" t="s">
        <v>112</v>
      </c>
      <c r="H26" s="4" t="s">
        <v>95</v>
      </c>
      <c r="I26" s="4">
        <f t="shared" si="0"/>
        <v>43.826999999999998</v>
      </c>
      <c r="J26" s="4">
        <v>83.5</v>
      </c>
      <c r="K26" s="4">
        <f t="shared" si="1"/>
        <v>33.4</v>
      </c>
      <c r="L26" s="4">
        <f t="shared" si="2"/>
        <v>77.227000000000004</v>
      </c>
      <c r="M26" s="2" t="s">
        <v>102</v>
      </c>
    </row>
    <row r="27" spans="1:13" s="3" customFormat="1" ht="20.100000000000001" customHeight="1" x14ac:dyDescent="0.15">
      <c r="A27" s="2">
        <v>24</v>
      </c>
      <c r="B27" s="12"/>
      <c r="C27" s="13"/>
      <c r="D27" s="5" t="s">
        <v>41</v>
      </c>
      <c r="E27" s="5" t="s">
        <v>68</v>
      </c>
      <c r="F27" s="5" t="s">
        <v>72</v>
      </c>
      <c r="G27" s="5" t="s">
        <v>113</v>
      </c>
      <c r="H27" s="4" t="s">
        <v>96</v>
      </c>
      <c r="I27" s="4">
        <f t="shared" si="0"/>
        <v>42.575999999999993</v>
      </c>
      <c r="J27" s="4">
        <v>81.599999999999994</v>
      </c>
      <c r="K27" s="4">
        <f t="shared" si="1"/>
        <v>32.64</v>
      </c>
      <c r="L27" s="4">
        <f t="shared" si="2"/>
        <v>75.215999999999994</v>
      </c>
      <c r="M27" s="2" t="s">
        <v>101</v>
      </c>
    </row>
    <row r="28" spans="1:13" s="3" customFormat="1" ht="20.100000000000001" customHeight="1" x14ac:dyDescent="0.15">
      <c r="A28" s="2">
        <v>25</v>
      </c>
      <c r="B28" s="12"/>
      <c r="C28" s="13"/>
      <c r="D28" s="5" t="s">
        <v>42</v>
      </c>
      <c r="E28" s="5" t="s">
        <v>69</v>
      </c>
      <c r="F28" s="5" t="s">
        <v>72</v>
      </c>
      <c r="G28" s="5" t="s">
        <v>113</v>
      </c>
      <c r="H28" s="4" t="s">
        <v>97</v>
      </c>
      <c r="I28" s="4">
        <f t="shared" si="0"/>
        <v>42.527999999999999</v>
      </c>
      <c r="J28" s="4">
        <v>77.7</v>
      </c>
      <c r="K28" s="4">
        <f t="shared" si="1"/>
        <v>31.080000000000002</v>
      </c>
      <c r="L28" s="4">
        <f t="shared" si="2"/>
        <v>73.608000000000004</v>
      </c>
      <c r="M28" s="2" t="s">
        <v>101</v>
      </c>
    </row>
    <row r="29" spans="1:13" s="3" customFormat="1" ht="20.100000000000001" customHeight="1" x14ac:dyDescent="0.15">
      <c r="A29" s="2">
        <v>26</v>
      </c>
      <c r="B29" s="12"/>
      <c r="C29" s="13"/>
      <c r="D29" s="5" t="s">
        <v>43</v>
      </c>
      <c r="E29" s="5" t="s">
        <v>70</v>
      </c>
      <c r="F29" s="5" t="s">
        <v>72</v>
      </c>
      <c r="G29" s="5" t="s">
        <v>112</v>
      </c>
      <c r="H29" s="4" t="s">
        <v>98</v>
      </c>
      <c r="I29" s="4">
        <f t="shared" si="0"/>
        <v>44.720999999999997</v>
      </c>
      <c r="J29" s="4">
        <v>71.400000000000006</v>
      </c>
      <c r="K29" s="4">
        <f t="shared" si="1"/>
        <v>28.560000000000002</v>
      </c>
      <c r="L29" s="4">
        <f t="shared" si="2"/>
        <v>73.281000000000006</v>
      </c>
      <c r="M29" s="2" t="s">
        <v>101</v>
      </c>
    </row>
    <row r="30" spans="1:13" s="3" customFormat="1" ht="20.100000000000001" customHeight="1" x14ac:dyDescent="0.15">
      <c r="A30" s="2">
        <v>27</v>
      </c>
      <c r="B30" s="12"/>
      <c r="C30" s="13"/>
      <c r="D30" s="5" t="s">
        <v>44</v>
      </c>
      <c r="E30" s="5" t="s">
        <v>62</v>
      </c>
      <c r="F30" s="5" t="s">
        <v>72</v>
      </c>
      <c r="G30" s="5" t="s">
        <v>113</v>
      </c>
      <c r="H30" s="4" t="s">
        <v>99</v>
      </c>
      <c r="I30" s="4">
        <f t="shared" si="0"/>
        <v>42.72</v>
      </c>
      <c r="J30" s="4">
        <v>75.900000000000006</v>
      </c>
      <c r="K30" s="4">
        <f t="shared" si="1"/>
        <v>30.360000000000003</v>
      </c>
      <c r="L30" s="4">
        <f t="shared" si="2"/>
        <v>73.08</v>
      </c>
      <c r="M30" s="2" t="s">
        <v>101</v>
      </c>
    </row>
  </sheetData>
  <mergeCells count="19">
    <mergeCell ref="C7:C11"/>
    <mergeCell ref="B4:B6"/>
    <mergeCell ref="C4:C6"/>
    <mergeCell ref="B7:B22"/>
    <mergeCell ref="B23:B30"/>
    <mergeCell ref="C25:C30"/>
    <mergeCell ref="C23:C24"/>
    <mergeCell ref="C12:C22"/>
    <mergeCell ref="M2:M3"/>
    <mergeCell ref="A1:M1"/>
    <mergeCell ref="H2:I2"/>
    <mergeCell ref="J2:K2"/>
    <mergeCell ref="A2:A3"/>
    <mergeCell ref="B2:B3"/>
    <mergeCell ref="C2:C3"/>
    <mergeCell ref="D2:D3"/>
    <mergeCell ref="E2:E3"/>
    <mergeCell ref="F2:F3"/>
    <mergeCell ref="G2:G3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2019-11-16T08:22:08Z</cp:lastPrinted>
  <dcterms:created xsi:type="dcterms:W3CDTF">2019-11-16T07:49:09Z</dcterms:created>
  <dcterms:modified xsi:type="dcterms:W3CDTF">2019-11-25T04:19:45Z</dcterms:modified>
</cp:coreProperties>
</file>